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-120" yWindow="-120" windowWidth="29040" windowHeight="158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6" i="1"/>
  <c r="L175" i="1"/>
  <c r="L165" i="1"/>
  <c r="L156" i="1"/>
  <c r="L146" i="1"/>
  <c r="L157" i="1" s="1"/>
  <c r="L137" i="1"/>
  <c r="L127" i="1"/>
  <c r="L138" i="1" s="1"/>
  <c r="L118" i="1"/>
  <c r="L108" i="1"/>
  <c r="L119" i="1" s="1"/>
  <c r="L100" i="1"/>
  <c r="L99" i="1"/>
  <c r="L89" i="1"/>
  <c r="L80" i="1"/>
  <c r="L70" i="1"/>
  <c r="L81" i="1" s="1"/>
  <c r="L61" i="1"/>
  <c r="L51" i="1"/>
  <c r="L62" i="1" s="1"/>
  <c r="L42" i="1"/>
  <c r="L32" i="1"/>
  <c r="L43" i="1" s="1"/>
  <c r="L196" i="1" s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I165" i="1"/>
  <c r="I176" i="1" s="1"/>
  <c r="H165" i="1"/>
  <c r="H176" i="1" s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J157" i="1" s="1"/>
  <c r="I146" i="1"/>
  <c r="I157" i="1" s="1"/>
  <c r="H146" i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I127" i="1"/>
  <c r="I138" i="1" s="1"/>
  <c r="H127" i="1"/>
  <c r="H138" i="1" s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H89" i="1"/>
  <c r="H100" i="1" s="1"/>
  <c r="G89" i="1"/>
  <c r="G100" i="1" s="1"/>
  <c r="F89" i="1"/>
  <c r="F100" i="1" s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J62" i="1" s="1"/>
  <c r="I51" i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H43" i="1" s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43" i="1" l="1"/>
  <c r="I62" i="1"/>
  <c r="I100" i="1"/>
  <c r="J138" i="1"/>
  <c r="H157" i="1"/>
  <c r="J176" i="1"/>
  <c r="H195" i="1"/>
  <c r="H119" i="1"/>
  <c r="I43" i="1"/>
  <c r="H81" i="1"/>
  <c r="G81" i="1"/>
  <c r="I81" i="1"/>
  <c r="G62" i="1"/>
  <c r="F119" i="1"/>
  <c r="F138" i="1"/>
  <c r="F157" i="1"/>
  <c r="F176" i="1"/>
  <c r="F195" i="1"/>
  <c r="I24" i="1"/>
  <c r="F24" i="1"/>
  <c r="J24" i="1"/>
  <c r="H24" i="1"/>
  <c r="G24" i="1"/>
  <c r="J196" i="1" l="1"/>
  <c r="F196" i="1"/>
  <c r="H196" i="1"/>
  <c r="I196" i="1"/>
  <c r="G196" i="1"/>
</calcChain>
</file>

<file path=xl/sharedStrings.xml><?xml version="1.0" encoding="utf-8"?>
<sst xmlns="http://schemas.openxmlformats.org/spreadsheetml/2006/main" count="243" uniqueCount="79">
  <si>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</si>
  <si>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</si>
  <si>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</si>
  <si>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</si>
  <si>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</si>
  <si>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</si>
  <si>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</si>
  <si>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</si>
  <si>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</si>
  <si>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</si>
  <si>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</si>
  <si>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</si>
  <si>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</si>
  <si>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</si>
  <si>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</si>
  <si>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</si>
  <si>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</si>
  <si>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</si>
  <si>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</si>
  <si>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</si>
  <si>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</si>
  <si>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</si>
  <si>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</si>
  <si>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</si>
  <si>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</si>
  <si>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</si>
  <si>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</si>
  <si>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</si>
  <si>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</si>
  <si>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</si>
  <si>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</si>
  <si>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</si>
  <si>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</si>
  <si>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</si>
  <si>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</si>
  <si>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</si>
  <si>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</si>
  <si>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</si>
  <si>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</si>
  <si>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Кофейный напиток с молоком</t>
  </si>
  <si>
    <t>Бутерброд с сыром</t>
  </si>
  <si>
    <t>Капуста квашенная</t>
  </si>
  <si>
    <t>Картофель отварной с маслом, котлета рыбная любительская</t>
  </si>
  <si>
    <t>518/390</t>
  </si>
  <si>
    <t>Чай с сахаром</t>
  </si>
  <si>
    <t>Хлеб пшеничный</t>
  </si>
  <si>
    <t>Греча отварная, гуляш из говядины</t>
  </si>
  <si>
    <t>508/437</t>
  </si>
  <si>
    <t>Чай с лимоном</t>
  </si>
  <si>
    <t>Сок натуральный</t>
  </si>
  <si>
    <t>Икра кабачковая промышленного производства</t>
  </si>
  <si>
    <t>Запеканка творожная/сгущенное молоко</t>
  </si>
  <si>
    <t>Кисломолочный напиток (йогурт)</t>
  </si>
  <si>
    <t>Макароны отварные с сыром/яйцо</t>
  </si>
  <si>
    <t>332и516/337</t>
  </si>
  <si>
    <t>Чай с молоком</t>
  </si>
  <si>
    <t>Зеленый горошек консервированный т.о.</t>
  </si>
  <si>
    <t>Кукуруза консервированная т.о.</t>
  </si>
  <si>
    <t>Компот из свежих фруктов</t>
  </si>
  <si>
    <t>Помидор свежий (порц)</t>
  </si>
  <si>
    <t>Овощное рагу, тефтели с тушеным соусом</t>
  </si>
  <si>
    <t>224/461</t>
  </si>
  <si>
    <t>Компот из сухофруктов</t>
  </si>
  <si>
    <t>520/451</t>
  </si>
  <si>
    <t>Компот из кураги</t>
  </si>
  <si>
    <t>Свекла тушеная</t>
  </si>
  <si>
    <t>Каша жидкая молочная манная с маслом/ яйцо</t>
  </si>
  <si>
    <t>54-27к/337</t>
  </si>
  <si>
    <t>Хлеб пшеничный/ржаной</t>
  </si>
  <si>
    <t>Макароны отварные с маслом, рыба запеченая</t>
  </si>
  <si>
    <t>Фрукт</t>
  </si>
  <si>
    <t>Каша вязкая молочная пшенная с маслом/сыр порционный</t>
  </si>
  <si>
    <t>54-6к/97</t>
  </si>
  <si>
    <t>Картофельное пюре, котлета мясная</t>
  </si>
  <si>
    <t>451/54-11г</t>
  </si>
  <si>
    <t>Жаркое по домашнему</t>
  </si>
  <si>
    <t>МОУ "Анисимовская основная школа"</t>
  </si>
  <si>
    <t>И.о. директора</t>
  </si>
  <si>
    <t>Тулупова Т.А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</si>
</sst>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84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51" t="s">
        <v>76</v>
      </c>
      <c r="D1" s="52"/>
      <c r="E1" s="52"/>
      <c r="F1" s="12" t="s">
        <v>16</v>
      </c>
      <c r="G1" s="2" t="s">
        <v>17</v>
      </c>
      <c r="H1" s="53" t="s">
        <v>77</v>
      </c>
      <c r="I1" s="53"/>
      <c r="J1" s="53"/>
      <c r="K1" s="53"/>
    </row>
    <row r="2" spans="1:12" ht="18" x14ac:dyDescent="0.25">
      <c r="A2" s="35" t="s">
        <v>6</v>
      </c>
      <c r="C2" s="2"/>
      <c r="G2" s="2" t="s">
        <v>18</v>
      </c>
      <c r="H2" s="53" t="s">
        <v>78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/>
      <c r="I3" s="48"/>
      <c r="J3" s="49">
        <v>2025</v>
      </c>
      <c r="K3" s="50"/>
    </row>
    <row r="4" spans="1:12" ht="13" thickBot="1" x14ac:dyDescent="0.3">
      <c r="C4" s="2"/>
      <c r="D4" s="4"/>
      <c r="H4" s="47" t="s">
        <v>36</v>
      </c>
      <c r="I4" s="47" t="s">
        <v>37</v>
      </c>
      <c r="J4" s="47" t="s">
        <v>38</v>
      </c>
    </row>
    <row r="5" spans="1:12" ht="3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5" x14ac:dyDescent="0.35">
      <c r="A6" s="20">
        <v>1</v>
      </c>
      <c r="B6" s="21">
        <v>1</v>
      </c>
      <c r="C6" s="22" t="s">
        <v>20</v>
      </c>
      <c r="D6" s="5" t="s">
        <v>21</v>
      </c>
      <c r="E6" s="39" t="s">
        <v>66</v>
      </c>
      <c r="F6" s="40">
        <v>250</v>
      </c>
      <c r="G6" s="40">
        <v>8.6</v>
      </c>
      <c r="H6" s="40">
        <v>9.6999999999999993</v>
      </c>
      <c r="I6" s="40">
        <v>25.6</v>
      </c>
      <c r="J6" s="40">
        <v>230.7</v>
      </c>
      <c r="K6" s="41" t="s">
        <v>67</v>
      </c>
      <c r="L6" s="40"/>
    </row>
    <row r="7" spans="1:12" ht="14.5" x14ac:dyDescent="0.3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5" x14ac:dyDescent="0.35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2.5</v>
      </c>
      <c r="H8" s="43">
        <v>2.8</v>
      </c>
      <c r="I8" s="43">
        <v>28.7</v>
      </c>
      <c r="J8" s="43">
        <v>94</v>
      </c>
      <c r="K8" s="44">
        <v>692</v>
      </c>
      <c r="L8" s="43"/>
    </row>
    <row r="9" spans="1:12" ht="14.5" x14ac:dyDescent="0.35">
      <c r="A9" s="23"/>
      <c r="B9" s="15"/>
      <c r="C9" s="11"/>
      <c r="D9" s="7" t="s">
        <v>23</v>
      </c>
      <c r="E9" s="42" t="s">
        <v>40</v>
      </c>
      <c r="F9" s="43">
        <v>50</v>
      </c>
      <c r="G9" s="43">
        <v>8.06</v>
      </c>
      <c r="H9" s="43">
        <v>4.9000000000000004</v>
      </c>
      <c r="I9" s="43">
        <v>21.8</v>
      </c>
      <c r="J9" s="43">
        <v>185.2</v>
      </c>
      <c r="K9" s="44">
        <v>3</v>
      </c>
      <c r="L9" s="43"/>
    </row>
    <row r="10" spans="1:12" ht="14.5" x14ac:dyDescent="0.3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5" x14ac:dyDescent="0.3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5" x14ac:dyDescent="0.3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19.16</v>
      </c>
      <c r="H13" s="19">
        <f t="shared" si="0"/>
        <v>17.399999999999999</v>
      </c>
      <c r="I13" s="19">
        <f t="shared" si="0"/>
        <v>76.099999999999994</v>
      </c>
      <c r="J13" s="19">
        <f t="shared" si="0"/>
        <v>509.9</v>
      </c>
      <c r="K13" s="25"/>
      <c r="L13" s="19">
        <f t="shared" ref="L13" si="1">SUM(L6:L12)</f>
        <v>0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5" x14ac:dyDescent="0.3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5" x14ac:dyDescent="0.3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5" x14ac:dyDescent="0.3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5" x14ac:dyDescent="0.3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5" x14ac:dyDescent="0.3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5" x14ac:dyDescent="0.3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5" x14ac:dyDescent="0.3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5" x14ac:dyDescent="0.3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500</v>
      </c>
      <c r="G24" s="32">
        <f t="shared" ref="G24:J24" si="4">G13+G23</f>
        <v>19.16</v>
      </c>
      <c r="H24" s="32">
        <f t="shared" si="4"/>
        <v>17.399999999999999</v>
      </c>
      <c r="I24" s="32">
        <f t="shared" si="4"/>
        <v>76.099999999999994</v>
      </c>
      <c r="J24" s="32">
        <f t="shared" si="4"/>
        <v>509.9</v>
      </c>
      <c r="K24" s="32"/>
      <c r="L24" s="32">
        <f t="shared" ref="L24" si="5">L13+L23</f>
        <v>0</v>
      </c>
    </row>
    <row r="25" spans="1:12" ht="25" x14ac:dyDescent="0.35">
      <c r="A25" s="14">
        <v>1</v>
      </c>
      <c r="B25" s="15">
        <v>2</v>
      </c>
      <c r="C25" s="22" t="s">
        <v>20</v>
      </c>
      <c r="D25" s="5" t="s">
        <v>21</v>
      </c>
      <c r="E25" s="39" t="s">
        <v>42</v>
      </c>
      <c r="F25" s="40">
        <v>250</v>
      </c>
      <c r="G25" s="40">
        <v>14.9</v>
      </c>
      <c r="H25" s="40">
        <v>15.61</v>
      </c>
      <c r="I25" s="40">
        <v>32.9</v>
      </c>
      <c r="J25" s="40">
        <v>291.77</v>
      </c>
      <c r="K25" s="41" t="s">
        <v>43</v>
      </c>
      <c r="L25" s="40"/>
    </row>
    <row r="26" spans="1:12" ht="14.5" x14ac:dyDescent="0.3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5" x14ac:dyDescent="0.35">
      <c r="A27" s="14"/>
      <c r="B27" s="15"/>
      <c r="C27" s="11"/>
      <c r="D27" s="7" t="s">
        <v>22</v>
      </c>
      <c r="E27" s="42" t="s">
        <v>44</v>
      </c>
      <c r="F27" s="43">
        <v>200</v>
      </c>
      <c r="G27" s="43">
        <v>0.1</v>
      </c>
      <c r="H27" s="43">
        <v>0</v>
      </c>
      <c r="I27" s="43">
        <v>11.8</v>
      </c>
      <c r="J27" s="43">
        <v>47.6</v>
      </c>
      <c r="K27" s="44">
        <v>685</v>
      </c>
      <c r="L27" s="43"/>
    </row>
    <row r="28" spans="1:12" ht="14.5" x14ac:dyDescent="0.35">
      <c r="A28" s="14"/>
      <c r="B28" s="15"/>
      <c r="C28" s="11"/>
      <c r="D28" s="7" t="s">
        <v>23</v>
      </c>
      <c r="E28" s="42" t="s">
        <v>68</v>
      </c>
      <c r="F28" s="43">
        <v>50</v>
      </c>
      <c r="G28" s="43">
        <v>2.67</v>
      </c>
      <c r="H28" s="43">
        <v>0.87</v>
      </c>
      <c r="I28" s="43">
        <v>21.4</v>
      </c>
      <c r="J28" s="43">
        <v>104.3</v>
      </c>
      <c r="K28" s="44"/>
      <c r="L28" s="43"/>
    </row>
    <row r="29" spans="1:12" ht="14.5" x14ac:dyDescent="0.3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5" x14ac:dyDescent="0.35">
      <c r="A30" s="14"/>
      <c r="B30" s="15"/>
      <c r="C30" s="11"/>
      <c r="D30" s="6" t="s">
        <v>26</v>
      </c>
      <c r="E30" s="42" t="s">
        <v>41</v>
      </c>
      <c r="F30" s="43">
        <v>60</v>
      </c>
      <c r="G30" s="43">
        <v>1.4</v>
      </c>
      <c r="H30" s="43">
        <v>3</v>
      </c>
      <c r="I30" s="43">
        <v>6.9</v>
      </c>
      <c r="J30" s="43">
        <v>60.9</v>
      </c>
      <c r="K30" s="44">
        <v>45</v>
      </c>
      <c r="L30" s="43"/>
    </row>
    <row r="31" spans="1:12" ht="14.5" x14ac:dyDescent="0.3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560</v>
      </c>
      <c r="G32" s="19">
        <f t="shared" ref="G32" si="6">SUM(G25:G31)</f>
        <v>19.07</v>
      </c>
      <c r="H32" s="19">
        <f t="shared" ref="H32" si="7">SUM(H25:H31)</f>
        <v>19.48</v>
      </c>
      <c r="I32" s="19">
        <f t="shared" ref="I32" si="8">SUM(I25:I31)</f>
        <v>73</v>
      </c>
      <c r="J32" s="19">
        <f t="shared" ref="J32:L32" si="9">SUM(J25:J31)</f>
        <v>504.57</v>
      </c>
      <c r="K32" s="25"/>
      <c r="L32" s="19">
        <f t="shared" si="9"/>
        <v>0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5" x14ac:dyDescent="0.3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5" x14ac:dyDescent="0.3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5" x14ac:dyDescent="0.3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5" x14ac:dyDescent="0.3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5" x14ac:dyDescent="0.3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5" x14ac:dyDescent="0.3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5" x14ac:dyDescent="0.3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5" x14ac:dyDescent="0.3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560</v>
      </c>
      <c r="G43" s="32">
        <f t="shared" ref="G43" si="14">G32+G42</f>
        <v>19.07</v>
      </c>
      <c r="H43" s="32">
        <f t="shared" ref="H43" si="15">H32+H42</f>
        <v>19.48</v>
      </c>
      <c r="I43" s="32">
        <f t="shared" ref="I43" si="16">I32+I42</f>
        <v>73</v>
      </c>
      <c r="J43" s="32">
        <f t="shared" ref="J43:L43" si="17">J32+J42</f>
        <v>504.57</v>
      </c>
      <c r="K43" s="32"/>
      <c r="L43" s="32">
        <f t="shared" si="17"/>
        <v>0</v>
      </c>
    </row>
    <row r="44" spans="1:12" ht="14.5" x14ac:dyDescent="0.35">
      <c r="A44" s="20">
        <v>1</v>
      </c>
      <c r="B44" s="21">
        <v>3</v>
      </c>
      <c r="C44" s="22" t="s">
        <v>20</v>
      </c>
      <c r="D44" s="5" t="s">
        <v>21</v>
      </c>
      <c r="E44" s="39" t="s">
        <v>46</v>
      </c>
      <c r="F44" s="40">
        <v>250</v>
      </c>
      <c r="G44" s="40">
        <v>15.8</v>
      </c>
      <c r="H44" s="40">
        <v>15.86</v>
      </c>
      <c r="I44" s="40">
        <v>42.5</v>
      </c>
      <c r="J44" s="40">
        <v>382.5</v>
      </c>
      <c r="K44" s="41" t="s">
        <v>47</v>
      </c>
      <c r="L44" s="40"/>
    </row>
    <row r="45" spans="1:12" ht="14.5" x14ac:dyDescent="0.3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5" x14ac:dyDescent="0.35">
      <c r="A46" s="23"/>
      <c r="B46" s="15"/>
      <c r="C46" s="11"/>
      <c r="D46" s="7" t="s">
        <v>22</v>
      </c>
      <c r="E46" s="42" t="s">
        <v>48</v>
      </c>
      <c r="F46" s="43">
        <v>200</v>
      </c>
      <c r="G46" s="43">
        <v>1</v>
      </c>
      <c r="H46" s="43">
        <v>0</v>
      </c>
      <c r="I46" s="43">
        <v>10.9</v>
      </c>
      <c r="J46" s="43">
        <v>60.9</v>
      </c>
      <c r="K46" s="44">
        <v>686</v>
      </c>
      <c r="L46" s="43"/>
    </row>
    <row r="47" spans="1:12" ht="14.5" x14ac:dyDescent="0.35">
      <c r="A47" s="23"/>
      <c r="B47" s="15"/>
      <c r="C47" s="11"/>
      <c r="D47" s="7" t="s">
        <v>23</v>
      </c>
      <c r="E47" s="42" t="s">
        <v>68</v>
      </c>
      <c r="F47" s="43">
        <v>50</v>
      </c>
      <c r="G47" s="43">
        <v>2.67</v>
      </c>
      <c r="H47" s="43">
        <v>0.87</v>
      </c>
      <c r="I47" s="43">
        <v>21.4</v>
      </c>
      <c r="J47" s="43">
        <v>104.3</v>
      </c>
      <c r="K47" s="44"/>
      <c r="L47" s="43"/>
    </row>
    <row r="48" spans="1:12" ht="14.5" x14ac:dyDescent="0.3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5" x14ac:dyDescent="0.35">
      <c r="A49" s="23"/>
      <c r="B49" s="15"/>
      <c r="C49" s="11"/>
      <c r="D49" s="6" t="s">
        <v>26</v>
      </c>
      <c r="E49" s="42"/>
      <c r="F49" s="43"/>
      <c r="G49" s="43"/>
      <c r="H49" s="43"/>
      <c r="I49" s="43"/>
      <c r="J49" s="43"/>
      <c r="K49" s="44"/>
      <c r="L49" s="43"/>
    </row>
    <row r="50" spans="1:12" ht="14.5" x14ac:dyDescent="0.3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19.47</v>
      </c>
      <c r="H51" s="19">
        <f t="shared" ref="H51" si="19">SUM(H44:H50)</f>
        <v>16.73</v>
      </c>
      <c r="I51" s="19">
        <f t="shared" ref="I51" si="20">SUM(I44:I50)</f>
        <v>74.8</v>
      </c>
      <c r="J51" s="19">
        <f t="shared" ref="J51:L51" si="21">SUM(J44:J50)</f>
        <v>547.69999999999993</v>
      </c>
      <c r="K51" s="25"/>
      <c r="L51" s="19">
        <f t="shared" si="21"/>
        <v>0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5" x14ac:dyDescent="0.3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5" x14ac:dyDescent="0.3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5" x14ac:dyDescent="0.3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5" x14ac:dyDescent="0.3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5" x14ac:dyDescent="0.3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5" x14ac:dyDescent="0.3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5" x14ac:dyDescent="0.3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5" x14ac:dyDescent="0.3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500</v>
      </c>
      <c r="G62" s="32">
        <f t="shared" ref="G62" si="26">G51+G61</f>
        <v>19.47</v>
      </c>
      <c r="H62" s="32">
        <f t="shared" ref="H62" si="27">H51+H61</f>
        <v>16.73</v>
      </c>
      <c r="I62" s="32">
        <f t="shared" ref="I62" si="28">I51+I61</f>
        <v>74.8</v>
      </c>
      <c r="J62" s="32">
        <f t="shared" ref="J62:L62" si="29">J51+J61</f>
        <v>547.69999999999993</v>
      </c>
      <c r="K62" s="32"/>
      <c r="L62" s="32">
        <f t="shared" si="29"/>
        <v>0</v>
      </c>
    </row>
    <row r="63" spans="1:12" ht="14.5" x14ac:dyDescent="0.35">
      <c r="A63" s="20">
        <v>1</v>
      </c>
      <c r="B63" s="21">
        <v>4</v>
      </c>
      <c r="C63" s="22" t="s">
        <v>20</v>
      </c>
      <c r="D63" s="5" t="s">
        <v>21</v>
      </c>
      <c r="E63" s="39" t="s">
        <v>69</v>
      </c>
      <c r="F63" s="40">
        <v>250</v>
      </c>
      <c r="G63" s="40">
        <v>14.72</v>
      </c>
      <c r="H63" s="40">
        <v>13.28</v>
      </c>
      <c r="I63" s="40">
        <v>47.5</v>
      </c>
      <c r="J63" s="40">
        <v>305.05</v>
      </c>
      <c r="K63" s="41">
        <v>690</v>
      </c>
      <c r="L63" s="40"/>
    </row>
    <row r="64" spans="1:12" ht="14.5" x14ac:dyDescent="0.3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5" x14ac:dyDescent="0.35">
      <c r="A65" s="23"/>
      <c r="B65" s="15"/>
      <c r="C65" s="11"/>
      <c r="D65" s="7" t="s">
        <v>22</v>
      </c>
      <c r="E65" s="42" t="s">
        <v>49</v>
      </c>
      <c r="F65" s="43">
        <v>200</v>
      </c>
      <c r="G65" s="43">
        <v>1</v>
      </c>
      <c r="H65" s="43">
        <v>0</v>
      </c>
      <c r="I65" s="43">
        <v>25.4</v>
      </c>
      <c r="J65" s="43">
        <v>94</v>
      </c>
      <c r="K65" s="44">
        <v>399</v>
      </c>
      <c r="L65" s="43"/>
    </row>
    <row r="66" spans="1:12" ht="14.5" x14ac:dyDescent="0.35">
      <c r="A66" s="23"/>
      <c r="B66" s="15"/>
      <c r="C66" s="11"/>
      <c r="D66" s="7" t="s">
        <v>23</v>
      </c>
      <c r="E66" s="42" t="s">
        <v>45</v>
      </c>
      <c r="F66" s="43">
        <v>30</v>
      </c>
      <c r="G66" s="43">
        <v>1.8</v>
      </c>
      <c r="H66" s="43">
        <v>0.6</v>
      </c>
      <c r="I66" s="43">
        <v>12.6</v>
      </c>
      <c r="J66" s="43">
        <v>64.3</v>
      </c>
      <c r="K66" s="44"/>
      <c r="L66" s="43"/>
    </row>
    <row r="67" spans="1:12" ht="14.5" x14ac:dyDescent="0.3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5" x14ac:dyDescent="0.35">
      <c r="A68" s="23"/>
      <c r="B68" s="15"/>
      <c r="C68" s="11"/>
      <c r="D68" s="6" t="s">
        <v>26</v>
      </c>
      <c r="E68" s="42" t="s">
        <v>50</v>
      </c>
      <c r="F68" s="43">
        <v>70</v>
      </c>
      <c r="G68" s="43">
        <v>0.7</v>
      </c>
      <c r="H68" s="43">
        <v>3.73</v>
      </c>
      <c r="I68" s="43">
        <v>7.23</v>
      </c>
      <c r="J68" s="43">
        <v>76</v>
      </c>
      <c r="K68" s="44">
        <v>101</v>
      </c>
      <c r="L68" s="43"/>
    </row>
    <row r="69" spans="1:12" ht="14.5" x14ac:dyDescent="0.3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550</v>
      </c>
      <c r="G70" s="19">
        <f t="shared" ref="G70" si="30">SUM(G63:G69)</f>
        <v>18.22</v>
      </c>
      <c r="H70" s="19">
        <f t="shared" ref="H70" si="31">SUM(H63:H69)</f>
        <v>17.61</v>
      </c>
      <c r="I70" s="19">
        <f t="shared" ref="I70" si="32">SUM(I63:I69)</f>
        <v>92.73</v>
      </c>
      <c r="J70" s="19">
        <f t="shared" ref="J70:L70" si="33">SUM(J63:J69)</f>
        <v>539.35</v>
      </c>
      <c r="K70" s="25"/>
      <c r="L70" s="19">
        <f t="shared" si="33"/>
        <v>0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5" x14ac:dyDescent="0.3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5" x14ac:dyDescent="0.3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5" x14ac:dyDescent="0.3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5" x14ac:dyDescent="0.3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5" x14ac:dyDescent="0.3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5" x14ac:dyDescent="0.3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5" x14ac:dyDescent="0.3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5" x14ac:dyDescent="0.3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550</v>
      </c>
      <c r="G81" s="32">
        <f t="shared" ref="G81" si="38">G70+G80</f>
        <v>18.22</v>
      </c>
      <c r="H81" s="32">
        <f t="shared" ref="H81" si="39">H70+H80</f>
        <v>17.61</v>
      </c>
      <c r="I81" s="32">
        <f t="shared" ref="I81" si="40">I70+I80</f>
        <v>92.73</v>
      </c>
      <c r="J81" s="32">
        <f t="shared" ref="J81:L81" si="41">J70+J80</f>
        <v>539.35</v>
      </c>
      <c r="K81" s="32"/>
      <c r="L81" s="32">
        <f t="shared" si="41"/>
        <v>0</v>
      </c>
    </row>
    <row r="82" spans="1:12" ht="14.5" x14ac:dyDescent="0.35">
      <c r="A82" s="20">
        <v>1</v>
      </c>
      <c r="B82" s="21">
        <v>5</v>
      </c>
      <c r="C82" s="22" t="s">
        <v>20</v>
      </c>
      <c r="D82" s="5" t="s">
        <v>21</v>
      </c>
      <c r="E82" s="39" t="s">
        <v>51</v>
      </c>
      <c r="F82" s="40">
        <v>165</v>
      </c>
      <c r="G82" s="40">
        <v>9.5</v>
      </c>
      <c r="H82" s="40">
        <v>11.7</v>
      </c>
      <c r="I82" s="40">
        <v>20.8</v>
      </c>
      <c r="J82" s="40">
        <v>240</v>
      </c>
      <c r="K82" s="41">
        <v>366</v>
      </c>
      <c r="L82" s="40"/>
    </row>
    <row r="83" spans="1:12" ht="14.5" x14ac:dyDescent="0.3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5" x14ac:dyDescent="0.35">
      <c r="A84" s="23"/>
      <c r="B84" s="15"/>
      <c r="C84" s="11"/>
      <c r="D84" s="7" t="s">
        <v>22</v>
      </c>
      <c r="E84" s="42" t="s">
        <v>39</v>
      </c>
      <c r="F84" s="43">
        <v>200</v>
      </c>
      <c r="G84" s="43">
        <v>2.5</v>
      </c>
      <c r="H84" s="43">
        <v>2.8</v>
      </c>
      <c r="I84" s="43">
        <v>28.7</v>
      </c>
      <c r="J84" s="43">
        <v>94</v>
      </c>
      <c r="K84" s="44">
        <v>692</v>
      </c>
      <c r="L84" s="43"/>
    </row>
    <row r="85" spans="1:12" ht="14.5" x14ac:dyDescent="0.35">
      <c r="A85" s="23"/>
      <c r="B85" s="15"/>
      <c r="C85" s="11"/>
      <c r="D85" s="7" t="s">
        <v>23</v>
      </c>
      <c r="E85" s="42" t="s">
        <v>45</v>
      </c>
      <c r="F85" s="43">
        <v>30</v>
      </c>
      <c r="G85" s="43">
        <v>1.8</v>
      </c>
      <c r="H85" s="43">
        <v>0.6</v>
      </c>
      <c r="I85" s="43">
        <v>12.6</v>
      </c>
      <c r="J85" s="43">
        <v>64.3</v>
      </c>
      <c r="K85" s="44"/>
      <c r="L85" s="43"/>
    </row>
    <row r="86" spans="1:12" ht="14.5" x14ac:dyDescent="0.35">
      <c r="A86" s="23"/>
      <c r="B86" s="15"/>
      <c r="C86" s="11"/>
      <c r="D86" s="7" t="s">
        <v>24</v>
      </c>
      <c r="E86" s="42" t="s">
        <v>70</v>
      </c>
      <c r="F86" s="43">
        <v>120</v>
      </c>
      <c r="G86" s="43">
        <v>1</v>
      </c>
      <c r="H86" s="43">
        <v>0</v>
      </c>
      <c r="I86" s="43">
        <v>10.7</v>
      </c>
      <c r="J86" s="43">
        <v>75</v>
      </c>
      <c r="K86" s="44"/>
      <c r="L86" s="43"/>
    </row>
    <row r="87" spans="1:12" ht="14.5" x14ac:dyDescent="0.35">
      <c r="A87" s="23"/>
      <c r="B87" s="15"/>
      <c r="C87" s="11"/>
      <c r="D87" s="6" t="s">
        <v>30</v>
      </c>
      <c r="E87" s="42"/>
      <c r="F87" s="43"/>
      <c r="G87" s="43"/>
      <c r="H87" s="43"/>
      <c r="I87" s="43"/>
      <c r="J87" s="43"/>
      <c r="K87" s="44"/>
      <c r="L87" s="43"/>
    </row>
    <row r="88" spans="1:12" ht="14.5" x14ac:dyDescent="0.3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515</v>
      </c>
      <c r="G89" s="19">
        <f t="shared" ref="G89" si="42">SUM(G82:G88)</f>
        <v>14.8</v>
      </c>
      <c r="H89" s="19">
        <f t="shared" ref="H89" si="43">SUM(H82:H88)</f>
        <v>15.1</v>
      </c>
      <c r="I89" s="19">
        <f t="shared" ref="I89" si="44">SUM(I82:I88)</f>
        <v>72.8</v>
      </c>
      <c r="J89" s="19">
        <f t="shared" ref="J89:L89" si="45">SUM(J82:J88)</f>
        <v>473.3</v>
      </c>
      <c r="K89" s="25"/>
      <c r="L89" s="19">
        <f t="shared" si="45"/>
        <v>0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5" x14ac:dyDescent="0.3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5" x14ac:dyDescent="0.3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5" x14ac:dyDescent="0.3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5" x14ac:dyDescent="0.3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5" x14ac:dyDescent="0.3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5" x14ac:dyDescent="0.3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5" x14ac:dyDescent="0.3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5" x14ac:dyDescent="0.3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515</v>
      </c>
      <c r="G100" s="32">
        <f t="shared" ref="G100" si="50">G89+G99</f>
        <v>14.8</v>
      </c>
      <c r="H100" s="32">
        <f t="shared" ref="H100" si="51">H89+H99</f>
        <v>15.1</v>
      </c>
      <c r="I100" s="32">
        <f t="shared" ref="I100" si="52">I89+I99</f>
        <v>72.8</v>
      </c>
      <c r="J100" s="32">
        <f t="shared" ref="J100:L100" si="53">J89+J99</f>
        <v>473.3</v>
      </c>
      <c r="K100" s="32"/>
      <c r="L100" s="32">
        <f t="shared" si="53"/>
        <v>0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71</v>
      </c>
      <c r="F101" s="40">
        <v>225</v>
      </c>
      <c r="G101" s="40">
        <v>13.9</v>
      </c>
      <c r="H101" s="40">
        <v>16</v>
      </c>
      <c r="I101" s="40">
        <v>43.3</v>
      </c>
      <c r="J101" s="40">
        <v>382.9</v>
      </c>
      <c r="K101" s="41" t="s">
        <v>72</v>
      </c>
      <c r="L101" s="40"/>
    </row>
    <row r="102" spans="1:12" ht="14.5" x14ac:dyDescent="0.3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5" x14ac:dyDescent="0.35">
      <c r="A103" s="23"/>
      <c r="B103" s="15"/>
      <c r="C103" s="11"/>
      <c r="D103" s="7" t="s">
        <v>22</v>
      </c>
      <c r="E103" s="42" t="s">
        <v>44</v>
      </c>
      <c r="F103" s="43">
        <v>200</v>
      </c>
      <c r="G103" s="43">
        <v>0.1</v>
      </c>
      <c r="H103" s="43">
        <v>0</v>
      </c>
      <c r="I103" s="43">
        <v>11.8</v>
      </c>
      <c r="J103" s="43">
        <v>47.6</v>
      </c>
      <c r="K103" s="44">
        <v>685</v>
      </c>
      <c r="L103" s="43"/>
    </row>
    <row r="104" spans="1:12" ht="14.5" x14ac:dyDescent="0.35">
      <c r="A104" s="23"/>
      <c r="B104" s="15"/>
      <c r="C104" s="11"/>
      <c r="D104" s="7" t="s">
        <v>23</v>
      </c>
      <c r="E104" s="42" t="s">
        <v>45</v>
      </c>
      <c r="F104" s="43">
        <v>30</v>
      </c>
      <c r="G104" s="43">
        <v>1.8</v>
      </c>
      <c r="H104" s="43">
        <v>0.6</v>
      </c>
      <c r="I104" s="43">
        <v>12.6</v>
      </c>
      <c r="J104" s="43">
        <v>64.3</v>
      </c>
      <c r="K104" s="44"/>
      <c r="L104" s="43"/>
    </row>
    <row r="105" spans="1:12" ht="14.5" x14ac:dyDescent="0.3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5" x14ac:dyDescent="0.35">
      <c r="A106" s="23"/>
      <c r="B106" s="15"/>
      <c r="C106" s="11"/>
      <c r="D106" s="6" t="s">
        <v>30</v>
      </c>
      <c r="E106" s="42" t="s">
        <v>52</v>
      </c>
      <c r="F106" s="43">
        <v>95</v>
      </c>
      <c r="G106" s="43">
        <v>2.5</v>
      </c>
      <c r="H106" s="43">
        <v>2.9</v>
      </c>
      <c r="I106" s="43">
        <v>3.4</v>
      </c>
      <c r="J106" s="43">
        <v>53.2</v>
      </c>
      <c r="K106" s="44"/>
      <c r="L106" s="43"/>
    </row>
    <row r="107" spans="1:12" ht="14.5" x14ac:dyDescent="0.3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f>SUM(F101:F107)</f>
        <v>550</v>
      </c>
      <c r="G108" s="19">
        <f t="shared" ref="G108:J108" si="54">SUM(G101:G107)</f>
        <v>18.3</v>
      </c>
      <c r="H108" s="19">
        <f t="shared" si="54"/>
        <v>19.5</v>
      </c>
      <c r="I108" s="19">
        <f t="shared" si="54"/>
        <v>71.099999999999994</v>
      </c>
      <c r="J108" s="19">
        <f t="shared" si="54"/>
        <v>548</v>
      </c>
      <c r="K108" s="25"/>
      <c r="L108" s="19">
        <f t="shared" ref="L108" si="55">SUM(L101:L107)</f>
        <v>0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5" x14ac:dyDescent="0.3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5" x14ac:dyDescent="0.3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5" x14ac:dyDescent="0.3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5" x14ac:dyDescent="0.3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5" x14ac:dyDescent="0.3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5" x14ac:dyDescent="0.3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5" x14ac:dyDescent="0.3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5" x14ac:dyDescent="0.3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550</v>
      </c>
      <c r="G119" s="32">
        <f t="shared" ref="G119" si="58">G108+G118</f>
        <v>18.3</v>
      </c>
      <c r="H119" s="32">
        <f t="shared" ref="H119" si="59">H108+H118</f>
        <v>19.5</v>
      </c>
      <c r="I119" s="32">
        <f t="shared" ref="I119" si="60">I108+I118</f>
        <v>71.099999999999994</v>
      </c>
      <c r="J119" s="32">
        <f t="shared" ref="J119:L119" si="61">J108+J118</f>
        <v>548</v>
      </c>
      <c r="K119" s="32"/>
      <c r="L119" s="32">
        <f t="shared" si="61"/>
        <v>0</v>
      </c>
    </row>
    <row r="120" spans="1:12" ht="14.5" x14ac:dyDescent="0.35">
      <c r="A120" s="14">
        <v>2</v>
      </c>
      <c r="B120" s="15">
        <v>2</v>
      </c>
      <c r="C120" s="22" t="s">
        <v>20</v>
      </c>
      <c r="D120" s="5" t="s">
        <v>21</v>
      </c>
      <c r="E120" s="39" t="s">
        <v>73</v>
      </c>
      <c r="F120" s="40">
        <v>250</v>
      </c>
      <c r="G120" s="40">
        <v>17.100000000000001</v>
      </c>
      <c r="H120" s="40">
        <v>19</v>
      </c>
      <c r="I120" s="40">
        <v>38.65</v>
      </c>
      <c r="J120" s="40">
        <v>377</v>
      </c>
      <c r="K120" s="41" t="s">
        <v>74</v>
      </c>
      <c r="L120" s="40"/>
    </row>
    <row r="121" spans="1:12" ht="14.5" x14ac:dyDescent="0.3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5" x14ac:dyDescent="0.35">
      <c r="A122" s="14"/>
      <c r="B122" s="15"/>
      <c r="C122" s="11"/>
      <c r="D122" s="7" t="s">
        <v>22</v>
      </c>
      <c r="E122" s="42" t="s">
        <v>58</v>
      </c>
      <c r="F122" s="43">
        <v>200</v>
      </c>
      <c r="G122" s="43">
        <v>0</v>
      </c>
      <c r="H122" s="43">
        <v>0</v>
      </c>
      <c r="I122" s="43">
        <v>14.9</v>
      </c>
      <c r="J122" s="43">
        <v>60.9</v>
      </c>
      <c r="K122" s="44">
        <v>631</v>
      </c>
      <c r="L122" s="43"/>
    </row>
    <row r="123" spans="1:12" ht="14.5" x14ac:dyDescent="0.35">
      <c r="A123" s="14"/>
      <c r="B123" s="15"/>
      <c r="C123" s="11"/>
      <c r="D123" s="7" t="s">
        <v>23</v>
      </c>
      <c r="E123" s="42" t="s">
        <v>68</v>
      </c>
      <c r="F123" s="43">
        <v>50</v>
      </c>
      <c r="G123" s="43">
        <v>2.67</v>
      </c>
      <c r="H123" s="43">
        <v>0.87</v>
      </c>
      <c r="I123" s="43">
        <v>21.4</v>
      </c>
      <c r="J123" s="43">
        <v>104.3</v>
      </c>
      <c r="K123" s="44"/>
      <c r="L123" s="43"/>
    </row>
    <row r="124" spans="1:12" ht="14.5" x14ac:dyDescent="0.3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5" x14ac:dyDescent="0.35">
      <c r="A125" s="14"/>
      <c r="B125" s="15"/>
      <c r="C125" s="11"/>
      <c r="D125" s="6" t="s">
        <v>26</v>
      </c>
      <c r="E125" s="42" t="s">
        <v>57</v>
      </c>
      <c r="F125" s="43">
        <v>60</v>
      </c>
      <c r="G125" s="43">
        <v>1</v>
      </c>
      <c r="H125" s="43">
        <v>1.8</v>
      </c>
      <c r="I125" s="43">
        <v>0</v>
      </c>
      <c r="J125" s="43">
        <v>36</v>
      </c>
      <c r="K125" s="44">
        <v>50</v>
      </c>
      <c r="L125" s="43"/>
    </row>
    <row r="126" spans="1:12" ht="14.5" x14ac:dyDescent="0.3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62">SUM(G120:G126)</f>
        <v>20.770000000000003</v>
      </c>
      <c r="H127" s="19">
        <f t="shared" si="62"/>
        <v>21.67</v>
      </c>
      <c r="I127" s="19">
        <f t="shared" si="62"/>
        <v>74.949999999999989</v>
      </c>
      <c r="J127" s="19">
        <f t="shared" si="62"/>
        <v>578.19999999999993</v>
      </c>
      <c r="K127" s="25"/>
      <c r="L127" s="19">
        <f t="shared" ref="L127" si="63">SUM(L120:L126)</f>
        <v>0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5" x14ac:dyDescent="0.3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5" x14ac:dyDescent="0.3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5" x14ac:dyDescent="0.3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5" x14ac:dyDescent="0.3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5" x14ac:dyDescent="0.3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5" x14ac:dyDescent="0.3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5" x14ac:dyDescent="0.3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5" x14ac:dyDescent="0.3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560</v>
      </c>
      <c r="G138" s="32">
        <f t="shared" ref="G138" si="66">G127+G137</f>
        <v>20.770000000000003</v>
      </c>
      <c r="H138" s="32">
        <f t="shared" ref="H138" si="67">H127+H137</f>
        <v>21.67</v>
      </c>
      <c r="I138" s="32">
        <f t="shared" ref="I138" si="68">I127+I137</f>
        <v>74.949999999999989</v>
      </c>
      <c r="J138" s="32">
        <f t="shared" ref="J138:L138" si="69">J127+J137</f>
        <v>578.19999999999993</v>
      </c>
      <c r="K138" s="32"/>
      <c r="L138" s="32">
        <f t="shared" si="69"/>
        <v>0</v>
      </c>
    </row>
    <row r="139" spans="1:12" ht="25" x14ac:dyDescent="0.35">
      <c r="A139" s="20">
        <v>2</v>
      </c>
      <c r="B139" s="21">
        <v>3</v>
      </c>
      <c r="C139" s="22" t="s">
        <v>20</v>
      </c>
      <c r="D139" s="5" t="s">
        <v>21</v>
      </c>
      <c r="E139" s="39" t="s">
        <v>53</v>
      </c>
      <c r="F139" s="40">
        <v>205</v>
      </c>
      <c r="G139" s="40">
        <v>13.53</v>
      </c>
      <c r="H139" s="40">
        <v>14.55</v>
      </c>
      <c r="I139" s="40">
        <v>35.549999999999997</v>
      </c>
      <c r="J139" s="40">
        <v>320</v>
      </c>
      <c r="K139" s="41" t="s">
        <v>54</v>
      </c>
      <c r="L139" s="40"/>
    </row>
    <row r="140" spans="1:12" ht="14.5" x14ac:dyDescent="0.3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5" x14ac:dyDescent="0.35">
      <c r="A141" s="23"/>
      <c r="B141" s="15"/>
      <c r="C141" s="11"/>
      <c r="D141" s="7" t="s">
        <v>22</v>
      </c>
      <c r="E141" s="42" t="s">
        <v>55</v>
      </c>
      <c r="F141" s="43">
        <v>200</v>
      </c>
      <c r="G141" s="43">
        <v>1.6</v>
      </c>
      <c r="H141" s="43">
        <v>1.6</v>
      </c>
      <c r="I141" s="43">
        <v>17.3</v>
      </c>
      <c r="J141" s="43">
        <v>87</v>
      </c>
      <c r="K141" s="44">
        <v>945</v>
      </c>
      <c r="L141" s="43"/>
    </row>
    <row r="142" spans="1:12" ht="15.75" customHeight="1" x14ac:dyDescent="0.35">
      <c r="A142" s="23"/>
      <c r="B142" s="15"/>
      <c r="C142" s="11"/>
      <c r="D142" s="7" t="s">
        <v>23</v>
      </c>
      <c r="E142" s="42" t="s">
        <v>45</v>
      </c>
      <c r="F142" s="43">
        <v>30</v>
      </c>
      <c r="G142" s="43">
        <v>1.8</v>
      </c>
      <c r="H142" s="43">
        <v>0.6</v>
      </c>
      <c r="I142" s="43">
        <v>12.6</v>
      </c>
      <c r="J142" s="43">
        <v>64.3</v>
      </c>
      <c r="K142" s="44"/>
      <c r="L142" s="43"/>
    </row>
    <row r="143" spans="1:12" ht="14.5" x14ac:dyDescent="0.35">
      <c r="A143" s="23"/>
      <c r="B143" s="15"/>
      <c r="C143" s="11"/>
      <c r="D143" s="7" t="s">
        <v>24</v>
      </c>
      <c r="E143" s="42" t="s">
        <v>70</v>
      </c>
      <c r="F143" s="43">
        <v>120</v>
      </c>
      <c r="G143" s="43">
        <v>1</v>
      </c>
      <c r="H143" s="43">
        <v>0</v>
      </c>
      <c r="I143" s="43">
        <v>10.7</v>
      </c>
      <c r="J143" s="43">
        <v>75</v>
      </c>
      <c r="K143" s="44"/>
      <c r="L143" s="43"/>
    </row>
    <row r="144" spans="1:12" ht="14.5" x14ac:dyDescent="0.35">
      <c r="A144" s="23"/>
      <c r="B144" s="15"/>
      <c r="C144" s="11"/>
      <c r="D144" s="6" t="s">
        <v>26</v>
      </c>
      <c r="E144" s="42" t="s">
        <v>56</v>
      </c>
      <c r="F144" s="43">
        <v>60</v>
      </c>
      <c r="G144" s="43">
        <v>0.7</v>
      </c>
      <c r="H144" s="43">
        <v>0</v>
      </c>
      <c r="I144" s="43">
        <v>6</v>
      </c>
      <c r="J144" s="43">
        <v>41</v>
      </c>
      <c r="K144" s="44">
        <v>50</v>
      </c>
      <c r="L144" s="43"/>
    </row>
    <row r="145" spans="1:12" ht="14.5" x14ac:dyDescent="0.3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615</v>
      </c>
      <c r="G146" s="19">
        <f t="shared" ref="G146:J146" si="70">SUM(G139:G145)</f>
        <v>18.63</v>
      </c>
      <c r="H146" s="19">
        <f t="shared" si="70"/>
        <v>16.750000000000004</v>
      </c>
      <c r="I146" s="19">
        <f t="shared" si="70"/>
        <v>82.149999999999991</v>
      </c>
      <c r="J146" s="19">
        <f t="shared" si="70"/>
        <v>587.29999999999995</v>
      </c>
      <c r="K146" s="25"/>
      <c r="L146" s="19">
        <f t="shared" ref="L146" si="71">SUM(L139:L145)</f>
        <v>0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5" x14ac:dyDescent="0.3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5" x14ac:dyDescent="0.3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5" x14ac:dyDescent="0.3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5" x14ac:dyDescent="0.3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5" x14ac:dyDescent="0.3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5" x14ac:dyDescent="0.3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5" x14ac:dyDescent="0.3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5" x14ac:dyDescent="0.3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615</v>
      </c>
      <c r="G157" s="32">
        <f t="shared" ref="G157" si="74">G146+G156</f>
        <v>18.63</v>
      </c>
      <c r="H157" s="32">
        <f t="shared" ref="H157" si="75">H146+H156</f>
        <v>16.750000000000004</v>
      </c>
      <c r="I157" s="32">
        <f t="shared" ref="I157" si="76">I146+I156</f>
        <v>82.149999999999991</v>
      </c>
      <c r="J157" s="32">
        <f t="shared" ref="J157:L157" si="77">J146+J156</f>
        <v>587.29999999999995</v>
      </c>
      <c r="K157" s="32"/>
      <c r="L157" s="32">
        <f t="shared" si="77"/>
        <v>0</v>
      </c>
    </row>
    <row r="158" spans="1:12" ht="14.5" x14ac:dyDescent="0.35">
      <c r="A158" s="20">
        <v>2</v>
      </c>
      <c r="B158" s="21">
        <v>4</v>
      </c>
      <c r="C158" s="22" t="s">
        <v>20</v>
      </c>
      <c r="D158" s="5" t="s">
        <v>21</v>
      </c>
      <c r="E158" s="39" t="s">
        <v>60</v>
      </c>
      <c r="F158" s="40">
        <v>280</v>
      </c>
      <c r="G158" s="40">
        <v>16.600000000000001</v>
      </c>
      <c r="H158" s="40">
        <v>18.5</v>
      </c>
      <c r="I158" s="40">
        <v>38.9</v>
      </c>
      <c r="J158" s="40">
        <v>402</v>
      </c>
      <c r="K158" s="41" t="s">
        <v>61</v>
      </c>
      <c r="L158" s="40"/>
    </row>
    <row r="159" spans="1:12" ht="14.5" x14ac:dyDescent="0.3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5" x14ac:dyDescent="0.35">
      <c r="A160" s="23"/>
      <c r="B160" s="15"/>
      <c r="C160" s="11"/>
      <c r="D160" s="7" t="s">
        <v>22</v>
      </c>
      <c r="E160" s="42" t="s">
        <v>62</v>
      </c>
      <c r="F160" s="43">
        <v>200</v>
      </c>
      <c r="G160" s="43">
        <v>0.05</v>
      </c>
      <c r="H160" s="43">
        <v>0</v>
      </c>
      <c r="I160" s="43">
        <v>20.7</v>
      </c>
      <c r="J160" s="43">
        <v>89.2</v>
      </c>
      <c r="K160" s="44">
        <v>639</v>
      </c>
      <c r="L160" s="43"/>
    </row>
    <row r="161" spans="1:12" ht="14.5" x14ac:dyDescent="0.35">
      <c r="A161" s="23"/>
      <c r="B161" s="15"/>
      <c r="C161" s="11"/>
      <c r="D161" s="7" t="s">
        <v>23</v>
      </c>
      <c r="E161" s="42" t="s">
        <v>45</v>
      </c>
      <c r="F161" s="43">
        <v>30</v>
      </c>
      <c r="G161" s="43">
        <v>1.8</v>
      </c>
      <c r="H161" s="43">
        <v>0.6</v>
      </c>
      <c r="I161" s="43">
        <v>12.6</v>
      </c>
      <c r="J161" s="43">
        <v>64.3</v>
      </c>
      <c r="K161" s="44"/>
      <c r="L161" s="43"/>
    </row>
    <row r="162" spans="1:12" ht="14.5" x14ac:dyDescent="0.3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5" x14ac:dyDescent="0.35">
      <c r="A163" s="23"/>
      <c r="B163" s="15"/>
      <c r="C163" s="11"/>
      <c r="D163" s="6" t="s">
        <v>26</v>
      </c>
      <c r="E163" s="42" t="s">
        <v>59</v>
      </c>
      <c r="F163" s="43">
        <v>60</v>
      </c>
      <c r="G163" s="43">
        <v>0.6</v>
      </c>
      <c r="H163" s="43">
        <v>0</v>
      </c>
      <c r="I163" s="43">
        <v>4</v>
      </c>
      <c r="J163" s="43">
        <v>8.1999999999999993</v>
      </c>
      <c r="K163" s="44">
        <v>71</v>
      </c>
      <c r="L163" s="43"/>
    </row>
    <row r="164" spans="1:12" ht="14.5" x14ac:dyDescent="0.3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570</v>
      </c>
      <c r="G165" s="19">
        <f t="shared" ref="G165:J165" si="78">SUM(G158:G164)</f>
        <v>19.050000000000004</v>
      </c>
      <c r="H165" s="19">
        <f t="shared" si="78"/>
        <v>19.100000000000001</v>
      </c>
      <c r="I165" s="19">
        <f t="shared" si="78"/>
        <v>76.199999999999989</v>
      </c>
      <c r="J165" s="19">
        <f t="shared" si="78"/>
        <v>563.70000000000005</v>
      </c>
      <c r="K165" s="25"/>
      <c r="L165" s="19">
        <f t="shared" ref="L165" si="79">SUM(L158:L164)</f>
        <v>0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5" x14ac:dyDescent="0.3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5" x14ac:dyDescent="0.3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5" x14ac:dyDescent="0.3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5" x14ac:dyDescent="0.3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5" x14ac:dyDescent="0.3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5" x14ac:dyDescent="0.3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5" x14ac:dyDescent="0.3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5" x14ac:dyDescent="0.3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570</v>
      </c>
      <c r="G176" s="32">
        <f t="shared" ref="G176" si="82">G165+G175</f>
        <v>19.050000000000004</v>
      </c>
      <c r="H176" s="32">
        <f t="shared" ref="H176" si="83">H165+H175</f>
        <v>19.100000000000001</v>
      </c>
      <c r="I176" s="32">
        <f t="shared" ref="I176" si="84">I165+I175</f>
        <v>76.199999999999989</v>
      </c>
      <c r="J176" s="32">
        <f t="shared" ref="J176:L176" si="85">J165+J175</f>
        <v>563.70000000000005</v>
      </c>
      <c r="K176" s="32"/>
      <c r="L176" s="32">
        <f t="shared" si="85"/>
        <v>0</v>
      </c>
    </row>
    <row r="177" spans="1:12" ht="14.5" x14ac:dyDescent="0.35">
      <c r="A177" s="20">
        <v>2</v>
      </c>
      <c r="B177" s="21">
        <v>5</v>
      </c>
      <c r="C177" s="22" t="s">
        <v>20</v>
      </c>
      <c r="D177" s="5" t="s">
        <v>21</v>
      </c>
      <c r="E177" s="39" t="s">
        <v>75</v>
      </c>
      <c r="F177" s="40">
        <v>200</v>
      </c>
      <c r="G177" s="40">
        <v>20.100000000000001</v>
      </c>
      <c r="H177" s="40">
        <v>18.7</v>
      </c>
      <c r="I177" s="40">
        <v>17.2</v>
      </c>
      <c r="J177" s="40">
        <v>318</v>
      </c>
      <c r="K177" s="41" t="s">
        <v>63</v>
      </c>
      <c r="L177" s="40"/>
    </row>
    <row r="178" spans="1:12" ht="14.5" x14ac:dyDescent="0.3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5" x14ac:dyDescent="0.35">
      <c r="A179" s="23"/>
      <c r="B179" s="15"/>
      <c r="C179" s="11"/>
      <c r="D179" s="7" t="s">
        <v>22</v>
      </c>
      <c r="E179" s="42" t="s">
        <v>64</v>
      </c>
      <c r="F179" s="43">
        <v>200</v>
      </c>
      <c r="G179" s="43">
        <v>0.4</v>
      </c>
      <c r="H179" s="43">
        <v>0</v>
      </c>
      <c r="I179" s="43">
        <v>21.6</v>
      </c>
      <c r="J179" s="43">
        <v>88</v>
      </c>
      <c r="K179" s="44">
        <v>638</v>
      </c>
      <c r="L179" s="43"/>
    </row>
    <row r="180" spans="1:12" ht="14.5" x14ac:dyDescent="0.35">
      <c r="A180" s="23"/>
      <c r="B180" s="15"/>
      <c r="C180" s="11"/>
      <c r="D180" s="7" t="s">
        <v>23</v>
      </c>
      <c r="E180" s="42" t="s">
        <v>68</v>
      </c>
      <c r="F180" s="43">
        <v>50</v>
      </c>
      <c r="G180" s="43">
        <v>2.67</v>
      </c>
      <c r="H180" s="43">
        <v>0.87</v>
      </c>
      <c r="I180" s="43">
        <v>21.4</v>
      </c>
      <c r="J180" s="43">
        <v>104.3</v>
      </c>
      <c r="K180" s="44"/>
      <c r="L180" s="43"/>
    </row>
    <row r="181" spans="1:12" ht="14.5" x14ac:dyDescent="0.3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5" x14ac:dyDescent="0.35">
      <c r="A182" s="23"/>
      <c r="B182" s="15"/>
      <c r="C182" s="11"/>
      <c r="D182" s="6" t="s">
        <v>26</v>
      </c>
      <c r="E182" s="42" t="s">
        <v>65</v>
      </c>
      <c r="F182" s="43">
        <v>60</v>
      </c>
      <c r="G182" s="43">
        <v>0.4</v>
      </c>
      <c r="H182" s="43">
        <v>0</v>
      </c>
      <c r="I182" s="43">
        <v>0.8</v>
      </c>
      <c r="J182" s="43">
        <v>5.7</v>
      </c>
      <c r="K182" s="44">
        <v>528</v>
      </c>
      <c r="L182" s="43"/>
    </row>
    <row r="183" spans="1:12" ht="14.5" x14ac:dyDescent="0.3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510</v>
      </c>
      <c r="G184" s="19">
        <f t="shared" ref="G184:J184" si="86">SUM(G177:G183)</f>
        <v>23.57</v>
      </c>
      <c r="H184" s="19">
        <f t="shared" si="86"/>
        <v>19.57</v>
      </c>
      <c r="I184" s="19">
        <f t="shared" si="86"/>
        <v>60.999999999999993</v>
      </c>
      <c r="J184" s="19">
        <f t="shared" si="86"/>
        <v>516</v>
      </c>
      <c r="K184" s="25"/>
      <c r="L184" s="19">
        <f t="shared" ref="L184" si="87">SUM(L177:L183)</f>
        <v>0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5" x14ac:dyDescent="0.3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5" x14ac:dyDescent="0.3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5" x14ac:dyDescent="0.3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5" x14ac:dyDescent="0.3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5" x14ac:dyDescent="0.3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5" x14ac:dyDescent="0.3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5" x14ac:dyDescent="0.3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5" x14ac:dyDescent="0.3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510</v>
      </c>
      <c r="G195" s="32">
        <f t="shared" ref="G195" si="90">G184+G194</f>
        <v>23.57</v>
      </c>
      <c r="H195" s="32">
        <f t="shared" ref="H195" si="91">H184+H194</f>
        <v>19.57</v>
      </c>
      <c r="I195" s="32">
        <f t="shared" ref="I195" si="92">I184+I194</f>
        <v>60.999999999999993</v>
      </c>
      <c r="J195" s="32">
        <f t="shared" ref="J195:L195" si="93">J184+J194</f>
        <v>516</v>
      </c>
      <c r="K195" s="32"/>
      <c r="L195" s="32">
        <f t="shared" si="93"/>
        <v>0</v>
      </c>
    </row>
    <row r="196" spans="1:12" ht="13.5" thickBot="1" x14ac:dyDescent="0.3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543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19.103999999999999</v>
      </c>
      <c r="H196" s="34">
        <f t="shared" si="94"/>
        <v>18.291</v>
      </c>
      <c r="I196" s="34">
        <f t="shared" si="94"/>
        <v>75.48299999999999</v>
      </c>
      <c r="J196" s="34">
        <f t="shared" si="94"/>
        <v>536.80199999999991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2025-01-09T10:05:14Z</cp:lastPrinted>
  <dcterms:created xsi:type="dcterms:W3CDTF">2022-05-16T14:23:56Z</dcterms:created>
  <dcterms:modified xsi:type="dcterms:W3CDTF">2026-05-07T11:47:14Z</dcterms:modified>
</cp:coreProperties>
</file>